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95" windowWidth="18195" windowHeight="10740"/>
  </bookViews>
  <sheets>
    <sheet name="ΠΑΡΟΥΣΙΟΛΟΓΙΟ" sheetId="2" r:id="rId1"/>
    <sheet name="ΠΡΑΞΕΙΣ" sheetId="4" r:id="rId2"/>
    <sheet name="Φύλλο1" sheetId="5" r:id="rId3"/>
    <sheet name="Φύλλο2" sheetId="6" r:id="rId4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ΠΑΡΟΥΣΙΟΛΟΓΙΟ!$B$5:$I$51</definedName>
  </definedNames>
  <calcPr calcId="125725" iterateDelta="1E-4"/>
</workbook>
</file>

<file path=xl/calcChain.xml><?xml version="1.0" encoding="utf-8"?>
<calcChain xmlns="http://schemas.openxmlformats.org/spreadsheetml/2006/main">
  <c r="B5" i="2"/>
  <c r="C12" l="1"/>
  <c r="C13" l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B12"/>
  <c r="G43"/>
  <c r="B43"/>
  <c r="I11" l="1"/>
  <c r="H11"/>
  <c r="F11"/>
  <c r="E11"/>
  <c r="D11"/>
  <c r="I9"/>
  <c r="G9"/>
  <c r="B9"/>
  <c r="B8"/>
  <c r="I7"/>
  <c r="G7"/>
  <c r="F7"/>
  <c r="B7"/>
  <c r="I6"/>
  <c r="F6"/>
  <c r="B6"/>
  <c r="B13" l="1"/>
  <c r="B14" l="1"/>
  <c r="B15" l="1"/>
  <c r="B16" l="1"/>
  <c r="B17" l="1"/>
  <c r="B18" l="1"/>
  <c r="B19" l="1"/>
  <c r="B20" l="1"/>
  <c r="B21" l="1"/>
  <c r="B22" l="1"/>
  <c r="B23" l="1"/>
  <c r="B24" l="1"/>
  <c r="B25" l="1"/>
  <c r="B26" l="1"/>
  <c r="B27" l="1"/>
  <c r="B28" l="1"/>
  <c r="B29" l="1"/>
  <c r="B30" l="1"/>
  <c r="B31" l="1"/>
  <c r="B32" l="1"/>
  <c r="B33" l="1"/>
  <c r="B34" l="1"/>
  <c r="B35" l="1"/>
  <c r="B36" l="1"/>
  <c r="B37" l="1"/>
  <c r="B38" l="1"/>
  <c r="B39" l="1"/>
  <c r="B40" l="1"/>
  <c r="B42" l="1"/>
  <c r="B41"/>
</calcChain>
</file>

<file path=xl/sharedStrings.xml><?xml version="1.0" encoding="utf-8"?>
<sst xmlns="http://schemas.openxmlformats.org/spreadsheetml/2006/main" count="567" uniqueCount="137">
  <si>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</si>
  <si>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</si>
  <si>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</si>
  <si>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</si>
  <si>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</si>
  <si>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</si>
  <si>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</si>
  <si>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</si>
  <si>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</si>
  <si>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</si>
  <si>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</si>
  <si>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</si>
  <si>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</si>
  <si>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«Ενίσχυση Προσχολικής Εκπαίδευσης 2017-2018», με κωδικό ΟΠΣ 5009801,  του Ε.Π. «Ανάπτυξη Ανθρώπινου Δυναμικού, Εκπαίδευση και Διά Βίου Μάθηση 2014-2020» </t>
  </si>
  <si>
    <t xml:space="preserve">Έργο : «Ενιαίος Τύπος Ολοήμερου Δημοτικού Σχολείου, 2017-18», με κωδικό ΟΠΣ 5009814, του Ε.Π. «Ανάπτυξη Ανθρώπινου Δυναμικού, Εκπαίδευση και Διά Βίου Μάθηση 2014-2020»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</si>
  <si>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 5009815,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</si>
  <si>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2017/18», με κωδικό ΟΠΣ 5009808, του Ε.Π. «Ανάπτυξη Ανθρώπινου Δυναμικού, Εκπαίδευση και Διά Βίου Μάθηση 2014-2020»  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</si>
  <si>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</si>
  <si>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</si>
  <si>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</si>
  <si>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</si>
  <si>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</si>
  <si>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</si>
  <si>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«Εξειδικευμένη εκπαιδευτική υποστήριξη για την ένταξη μαθητών με αναπηρία ή/και ειδικές εκπαιδευτικές ανάγκες – Σχολικά έτη 2016-2017, 2017-2018» με Κωδικό ΟΠΣ 5001951, στο Ε.Π. «Αττική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</si>
  <si>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</si>
  <si>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</si>
  <si>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</si>
  <si>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</si>
  <si>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</si>
  <si>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</si>
  <si>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</si>
  <si>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</si>
  <si>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</si>
  <si>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</si>
  <si>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</si>
  <si>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</si>
  <si>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</si>
  <si>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</si>
  <si>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</si>
  <si>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</si>
  <si>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</si>
  <si>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</si>
  <si>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</si>
  <si>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</si>
  <si>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</si>
  <si>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</si>
  <si>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</si>
  <si>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</si>
  <si>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</si>
  <si>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</si>
  <si>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</si>
  <si>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</si>
  <si>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</si>
  <si>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</si>
  <si>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</si>
  <si>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</si>
  <si>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</si>
  <si>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</si>
  <si>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(ΚΕΔΔΥ)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</si>
  <si>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</si>
  <si>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</si>
  <si>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</si>
  <si>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</si>
  <si>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</si>
  <si>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</si>
  <si>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</si>
  <si>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</si>
  <si>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</si>
  <si>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</si>
  <si>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</si>
  <si>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</si>
  <si>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</si>
  <si>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</si>
  <si>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</si>
  <si>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</si>
  <si>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</si>
  <si>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</si>
  <si>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</si>
  <si>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</si>
  <si>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</si>
  <si>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</si>
  <si>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</si>
  <si>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</si>
  <si>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</si>
  <si>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</si>
  <si>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</si>
  <si>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</si>
  <si>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</si>
  <si>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</si>
  <si>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</si>
  <si>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</si>
  <si>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</si>
  <si>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</si>
  <si>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</si>
  <si>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</si>
  <si>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</si>
  <si>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</si>
  <si>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</si>
  <si>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</si>
  <si>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</si>
  <si>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</si>
  <si>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</si>
  <si>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</si>
  <si>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</si>
  <si>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</si>
  <si>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</si>
  <si>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</si>
  <si>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</si>
  <si>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</si>
  <si>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</si>
  <si>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</si>
  <si>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</si>
  <si>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</si>
  <si>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</si>
  <si>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</si>
  <si>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</si>
  <si>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</si>
  <si>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</si>
  <si>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</si>
  <si>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</si>
  <si>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</si>
  <si>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</si>
  <si>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</si>
  <si>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</si>
  <si>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</si>
  <si>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</si>
  <si>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</si>
  <si>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</si>
  <si>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</si>
  <si>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</si>
  <si>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Κωδικός ΣΚΑΕ/Σχολ.:</t>
  </si>
  <si>
    <t>Ονοματεπώνυμο αναπληρωτή/τριας εκπαιδευτικού/ΕΕΠ/ΕΒΠ:</t>
  </si>
  <si>
    <r>
      <rPr>
        <b/>
        <sz val="11"/>
        <color theme="1"/>
        <rFont val="Calibri"/>
        <family val="2"/>
        <charset val="161"/>
        <scheme val="minor"/>
      </rPr>
      <t>ΥΠΟΓΡΑΦΗ ΕΚΠ/ΚΟΥ/ΕΕΠ/ΕΒΠ: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</si>
  <si>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t>Οδηγίες:
• Ο-Η αναπληρωτής/τρια εκπ/κός /ΕΕΠ/ΕΒΠ υπογράφει ΜΟΝΟ τις ημέρες που είναι παρών/ούσα.
• Το παρουσιολόγιο ελέγχεται από τον εκπαιδευτικό/ΕΕΠ/ΕΒΠ 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</si>
  <si>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Δ/νση Α/θμιας ή Β/θμιας Εκπ/σης:</t>
  </si>
  <si>
    <t>Βεβαιώνεται υπεύθυνα η ακρίβεια των ανωτέρω στοιχείων και η συμφωνία του ωρολογίου προγ/τος με τις διδακτικές ώρες και ότι οι δηλούμενες ώρες έχουν προσφερθεί στο Πλαίσιο Υλοποίησης της Δράσης με Κωδικό ΟΠΣ: 5002810
Ο/Η ΒΕΒΑΙΩΝ/ΟΥΣΑ
Ο/Η ΔΙΕΥΘΥΝΤΗΣ/ΝΤΡΙΑ ΤΟΥ ΣΧΟΛΕΙΟΥ ΔΥΕΠ/ ΠΡΟΪΣΤΑΜΕΝΟΣ ΝΗΠΙΑΓΩΓΕΙΟΥ (ΔΥΕΠ)</t>
  </si>
  <si>
    <t>Δράση/Έργο : «Ένταξη Προσφυγοπαίδων, ηλικίας έως 15 ετών, στο Εκπαιδευτικό Σύστημα» με Κωδικό ΟΠΣ 5002810, για το σχολικό έτος 2019-2020 του Εθνικού Προγράμματος του Ταμείου Ασύλου, Μετανάστευσης και ‘Ένταξης 2014-2020 / Έργο 1:   Υποστήριξη στελέχωσης των ΔΥΕΠ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</si>
</sst>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3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323022</xdr:colOff>
      <xdr:row>47</xdr:row>
      <xdr:rowOff>57977</xdr:rowOff>
    </xdr:from>
    <xdr:to>
      <xdr:col>8</xdr:col>
      <xdr:colOff>871000</xdr:colOff>
      <xdr:row>51</xdr:row>
      <xdr:rowOff>49694</xdr:rowOff>
    </xdr:to>
    <xdr:pic>
      <xdr:nvPicPr>
        <xdr:cNvPr id="4" name="Εικόνα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0" y="9823173"/>
          <a:ext cx="5310478" cy="75371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2377327</xdr:colOff>
      <xdr:row>11</xdr:row>
      <xdr:rowOff>806823</xdr:rowOff>
    </xdr:from>
    <xdr:to>
      <xdr:col>20</xdr:col>
      <xdr:colOff>5446058</xdr:colOff>
      <xdr:row>12</xdr:row>
      <xdr:rowOff>795616</xdr:rowOff>
    </xdr:to>
    <xdr:pic>
      <xdr:nvPicPr>
        <xdr:cNvPr id="28" name="Εικόνα 27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974562" y="9065558"/>
          <a:ext cx="5455584" cy="79561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zoomScale="115" zoomScaleNormal="115" workbookViewId="0">
      <selection activeCell="C1" sqref="C1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7" t="s">
        <v>1</v>
      </c>
      <c r="C1" s="28">
        <v>2019</v>
      </c>
      <c r="D1" s="1"/>
    </row>
    <row r="2" spans="2:9">
      <c r="B2" s="27" t="s">
        <v>0</v>
      </c>
      <c r="C2" s="28">
        <v>11</v>
      </c>
      <c r="D2" s="1"/>
    </row>
    <row r="3" spans="2:9">
      <c r="B3" s="27" t="s">
        <v>33</v>
      </c>
      <c r="C3" s="39" t="s">
        <v>50</v>
      </c>
      <c r="D3" s="39"/>
      <c r="E3" s="39"/>
      <c r="F3" s="39"/>
    </row>
    <row r="4" spans="2:9" ht="15.75" thickBot="1">
      <c r="B4" s="1"/>
      <c r="C4" s="1"/>
      <c r="D4" s="1"/>
    </row>
    <row r="5" spans="2:9" ht="27.75" customHeight="1">
      <c r="B5" s="47" t="str">
        <f>VLOOKUP(C3,ΠΡΑΞΕΙΣ!A:U,2,FALSE)</f>
        <v>Δράση/Έργο : «Ένταξη Προσφυγοπαίδων, ηλικίας έως 15 ετών, στο Εκπαιδευτικό Σύστημα» με Κωδικό ΟΠΣ 5002810, για το σχολικό έτος 2019-2020 του Εθνικού Προγράμματος του Ταμείου Ασύλου, Μετανάστευσης και ‘Ένταξης 2014-2020 / Έργο 1:   Υποστήριξη στελέχωσης των ΔΥΕΠ</v>
      </c>
      <c r="C5" s="48"/>
      <c r="D5" s="48"/>
      <c r="E5" s="48"/>
      <c r="F5" s="48"/>
      <c r="G5" s="48"/>
      <c r="H5" s="48"/>
      <c r="I5" s="49"/>
    </row>
    <row r="6" spans="2:9">
      <c r="B6" s="51" t="str">
        <f>VLOOKUP(C3,ΠΡΑΞΕΙΣ!A:U,3,FALSE)</f>
        <v>Δ/νση Α/θμιας ή Β/θμιας Εκπ/σης:</v>
      </c>
      <c r="C6" s="50"/>
      <c r="D6" s="50"/>
      <c r="E6" s="50"/>
      <c r="F6" s="50" t="str">
        <f>VLOOKUP(C3,ΠΡΑΞΕΙΣ!A:U,4,FALSE)</f>
        <v>Σχολείο:</v>
      </c>
      <c r="G6" s="50"/>
      <c r="H6" s="50"/>
      <c r="I6" s="13" t="str">
        <f>VLOOKUP(C3,ΠΡΑΞΕΙΣ!A:U,5,FALSE)</f>
        <v>Κωδικός Σχολείου:</v>
      </c>
    </row>
    <row r="7" spans="2:9">
      <c r="B7" s="44" t="str">
        <f>VLOOKUP(C3,ΠΡΑΞΕΙΣ!A:U,6,FALSE)</f>
        <v>Ταχ. Δ/νση Σχολείου:</v>
      </c>
      <c r="C7" s="45"/>
      <c r="D7" s="45"/>
      <c r="E7" s="53"/>
      <c r="F7" s="12" t="str">
        <f>VLOOKUP(C3,ΠΡΑΞΕΙΣ!A:U,7,FALSE)</f>
        <v>Τηλ. Σχολείου:</v>
      </c>
      <c r="G7" s="52" t="str">
        <f>VLOOKUP(C3,ΠΡΑΞΕΙΣ!A:U,8,FALSE)</f>
        <v>FAX:</v>
      </c>
      <c r="H7" s="53"/>
      <c r="I7" s="13" t="str">
        <f>VLOOKUP(C3,ΠΡΑΞΕΙΣ!A:U,9,FALSE)</f>
        <v>e-mail:</v>
      </c>
    </row>
    <row r="8" spans="2:9">
      <c r="B8" s="44" t="str">
        <f>VLOOKUP(C3,ΠΡΑΞΕΙΣ!A:U,10,FALSE)</f>
        <v>Ονοματεπώνυμο Διευθυντή του Σχολείου/Προϊσταμένου Νηπιαγωγείου (ΔΥΕΠ):</v>
      </c>
      <c r="C8" s="45"/>
      <c r="D8" s="45"/>
      <c r="E8" s="45"/>
      <c r="F8" s="45"/>
      <c r="G8" s="45"/>
      <c r="H8" s="45"/>
      <c r="I8" s="46"/>
    </row>
    <row r="9" spans="2:9" ht="15.75" thickBot="1">
      <c r="B9" s="57" t="str">
        <f>VLOOKUP(C3,ΠΡΑΞΕΙΣ!A:U,11,FALSE)</f>
        <v>Ονοματεπώνυμο αναπληρωτή/τριας εκπαιδευτικού/ΕΕΠ/ΕΒΠ:</v>
      </c>
      <c r="C9" s="58"/>
      <c r="D9" s="58"/>
      <c r="E9" s="58"/>
      <c r="F9" s="59"/>
      <c r="G9" s="55" t="str">
        <f>VLOOKUP(C3,ΠΡΑΞΕΙΣ!A:U,12,FALSE)</f>
        <v>Ειδικότητα:</v>
      </c>
      <c r="H9" s="56"/>
      <c r="I9" s="14" t="str">
        <f>VLOOKUP(C3,ΠΡΑΞΕΙΣ!A:U,13,FALSE)</f>
        <v>ΑΦΜ:</v>
      </c>
    </row>
    <row r="10" spans="2:9" ht="15.75" thickBot="1"/>
    <row r="11" spans="2:9" ht="63" customHeight="1">
      <c r="B11" s="33" t="s">
        <v>11</v>
      </c>
      <c r="C11" s="34" t="s">
        <v>2</v>
      </c>
      <c r="D11" s="35" t="str">
        <f>VLOOKUP(C3,ΠΡΑΞΕΙΣ!A:U,14,FALSE)</f>
        <v>Διδακτικές ώρες σύμφωνα με το Ωρολόγιο Πρόγραμμα</v>
      </c>
      <c r="E11" s="34" t="str">
        <f>VLOOKUP(C3,ΠΡΑΞΕΙΣ!A:U,15,FALSE)</f>
        <v>ΠΑΡΟΥΣΙΕΣ
Διδακτικές ώρες
ή 
αιτιολογία μη λειτουργίας σχολείου</v>
      </c>
      <c r="F11" s="36" t="str">
        <f>VLOOKUP(C3,ΠΡΑΞΕΙΣ!A:U,16,FALSE)</f>
        <v>ΥΠΟΓΡΑΦΗ ΕΚΠ/ΚΟΥ/ΕΕΠ/ΕΒΠ:
(ΜΟΝΟ τις ημέρες που είναι παρών/ούσα)</v>
      </c>
      <c r="G11" s="54"/>
      <c r="H11" s="37" t="str">
        <f>VLOOKUP(C3,ΠΡΑΞΕΙΣ!A:U,17,FALSE)</f>
        <v>ΑΠΟΥΣΙΕΣ
(Διδ. Ώρες)</v>
      </c>
      <c r="I11" s="38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43770</v>
      </c>
      <c r="C12" s="19">
        <f>DATE($C$1,$C$2,1)</f>
        <v>43770</v>
      </c>
      <c r="D12" s="19"/>
      <c r="E12" s="15"/>
      <c r="F12" s="32"/>
      <c r="G12" s="54"/>
      <c r="H12" s="9"/>
      <c r="I12" s="4"/>
    </row>
    <row r="13" spans="2:9">
      <c r="B13" s="18">
        <f t="shared" si="0"/>
        <v>43771</v>
      </c>
      <c r="C13" s="20">
        <f t="shared" ref="C13:C42" si="1">IF(C12&lt;&gt;"",IF(MONTH(C12+1)=MONTH(C12),C12+1,""),"")</f>
        <v>43771</v>
      </c>
      <c r="D13" s="20"/>
      <c r="E13" s="2"/>
      <c r="F13" s="4"/>
      <c r="G13" s="54"/>
      <c r="H13" s="9"/>
      <c r="I13" s="4"/>
    </row>
    <row r="14" spans="2:9">
      <c r="B14" s="18">
        <f t="shared" si="0"/>
        <v>43772</v>
      </c>
      <c r="C14" s="20">
        <f t="shared" si="1"/>
        <v>43772</v>
      </c>
      <c r="D14" s="20"/>
      <c r="E14" s="2"/>
      <c r="F14" s="4"/>
      <c r="G14" s="54"/>
      <c r="H14" s="10"/>
      <c r="I14" s="4"/>
    </row>
    <row r="15" spans="2:9">
      <c r="B15" s="18">
        <f t="shared" si="0"/>
        <v>43773</v>
      </c>
      <c r="C15" s="20">
        <f t="shared" si="1"/>
        <v>43773</v>
      </c>
      <c r="D15" s="20"/>
      <c r="E15" s="2"/>
      <c r="F15" s="4"/>
      <c r="G15" s="54"/>
      <c r="H15" s="10"/>
      <c r="I15" s="4"/>
    </row>
    <row r="16" spans="2:9">
      <c r="B16" s="18">
        <f t="shared" si="0"/>
        <v>43774</v>
      </c>
      <c r="C16" s="20">
        <f t="shared" si="1"/>
        <v>43774</v>
      </c>
      <c r="D16" s="20"/>
      <c r="E16" s="3"/>
      <c r="F16" s="7"/>
      <c r="G16" s="54"/>
      <c r="H16" s="10"/>
      <c r="I16" s="4"/>
    </row>
    <row r="17" spans="2:9">
      <c r="B17" s="18">
        <f t="shared" si="0"/>
        <v>43775</v>
      </c>
      <c r="C17" s="20">
        <f t="shared" si="1"/>
        <v>43775</v>
      </c>
      <c r="D17" s="20"/>
      <c r="E17" s="3"/>
      <c r="F17" s="7"/>
      <c r="G17" s="54"/>
      <c r="H17" s="10"/>
      <c r="I17" s="4"/>
    </row>
    <row r="18" spans="2:9">
      <c r="B18" s="18">
        <f t="shared" si="0"/>
        <v>43776</v>
      </c>
      <c r="C18" s="20">
        <f t="shared" si="1"/>
        <v>43776</v>
      </c>
      <c r="D18" s="20"/>
      <c r="E18" s="3"/>
      <c r="F18" s="7"/>
      <c r="G18" s="54"/>
      <c r="H18" s="10"/>
      <c r="I18" s="4"/>
    </row>
    <row r="19" spans="2:9">
      <c r="B19" s="18">
        <f t="shared" si="0"/>
        <v>43777</v>
      </c>
      <c r="C19" s="20">
        <f t="shared" si="1"/>
        <v>43777</v>
      </c>
      <c r="D19" s="20"/>
      <c r="E19" s="3"/>
      <c r="F19" s="7"/>
      <c r="G19" s="54"/>
      <c r="H19" s="10"/>
      <c r="I19" s="4"/>
    </row>
    <row r="20" spans="2:9">
      <c r="B20" s="18">
        <f t="shared" si="0"/>
        <v>43778</v>
      </c>
      <c r="C20" s="20">
        <f t="shared" si="1"/>
        <v>43778</v>
      </c>
      <c r="D20" s="20"/>
      <c r="E20" s="3"/>
      <c r="F20" s="7"/>
      <c r="G20" s="54"/>
      <c r="H20" s="10"/>
      <c r="I20" s="4"/>
    </row>
    <row r="21" spans="2:9">
      <c r="B21" s="18">
        <f t="shared" si="0"/>
        <v>43779</v>
      </c>
      <c r="C21" s="20">
        <f t="shared" si="1"/>
        <v>43779</v>
      </c>
      <c r="D21" s="20"/>
      <c r="E21" s="3"/>
      <c r="F21" s="7"/>
      <c r="G21" s="54"/>
      <c r="H21" s="10"/>
      <c r="I21" s="4"/>
    </row>
    <row r="22" spans="2:9">
      <c r="B22" s="18">
        <f t="shared" si="0"/>
        <v>43780</v>
      </c>
      <c r="C22" s="20">
        <f t="shared" si="1"/>
        <v>43780</v>
      </c>
      <c r="D22" s="20"/>
      <c r="E22" s="3"/>
      <c r="F22" s="7"/>
      <c r="G22" s="54"/>
      <c r="H22" s="10"/>
      <c r="I22" s="4"/>
    </row>
    <row r="23" spans="2:9">
      <c r="B23" s="18">
        <f t="shared" si="0"/>
        <v>43781</v>
      </c>
      <c r="C23" s="20">
        <f t="shared" si="1"/>
        <v>43781</v>
      </c>
      <c r="D23" s="20"/>
      <c r="E23" s="3"/>
      <c r="F23" s="7"/>
      <c r="G23" s="54"/>
      <c r="H23" s="10"/>
      <c r="I23" s="4"/>
    </row>
    <row r="24" spans="2:9">
      <c r="B24" s="18">
        <f t="shared" si="0"/>
        <v>43782</v>
      </c>
      <c r="C24" s="20">
        <f t="shared" si="1"/>
        <v>43782</v>
      </c>
      <c r="D24" s="20"/>
      <c r="E24" s="3"/>
      <c r="F24" s="7"/>
      <c r="G24" s="54"/>
      <c r="H24" s="10"/>
      <c r="I24" s="4"/>
    </row>
    <row r="25" spans="2:9">
      <c r="B25" s="18">
        <f t="shared" si="0"/>
        <v>43783</v>
      </c>
      <c r="C25" s="20">
        <f t="shared" si="1"/>
        <v>43783</v>
      </c>
      <c r="D25" s="20"/>
      <c r="E25" s="3"/>
      <c r="F25" s="7"/>
      <c r="G25" s="54"/>
      <c r="H25" s="10"/>
      <c r="I25" s="4"/>
    </row>
    <row r="26" spans="2:9">
      <c r="B26" s="18">
        <f t="shared" si="0"/>
        <v>43784</v>
      </c>
      <c r="C26" s="20">
        <f t="shared" si="1"/>
        <v>43784</v>
      </c>
      <c r="D26" s="20"/>
      <c r="E26" s="3"/>
      <c r="F26" s="7"/>
      <c r="G26" s="54"/>
      <c r="H26" s="10"/>
      <c r="I26" s="4"/>
    </row>
    <row r="27" spans="2:9">
      <c r="B27" s="18">
        <f t="shared" si="0"/>
        <v>43785</v>
      </c>
      <c r="C27" s="20">
        <f t="shared" si="1"/>
        <v>43785</v>
      </c>
      <c r="D27" s="20"/>
      <c r="E27" s="3"/>
      <c r="F27" s="7"/>
      <c r="G27" s="54"/>
      <c r="H27" s="10"/>
      <c r="I27" s="4"/>
    </row>
    <row r="28" spans="2:9">
      <c r="B28" s="18">
        <f t="shared" si="0"/>
        <v>43786</v>
      </c>
      <c r="C28" s="20">
        <f t="shared" si="1"/>
        <v>43786</v>
      </c>
      <c r="D28" s="20"/>
      <c r="E28" s="3"/>
      <c r="F28" s="7"/>
      <c r="G28" s="54"/>
      <c r="H28" s="10"/>
      <c r="I28" s="4"/>
    </row>
    <row r="29" spans="2:9">
      <c r="B29" s="18">
        <f t="shared" si="0"/>
        <v>43787</v>
      </c>
      <c r="C29" s="20">
        <f t="shared" si="1"/>
        <v>43787</v>
      </c>
      <c r="D29" s="20"/>
      <c r="E29" s="3"/>
      <c r="F29" s="7"/>
      <c r="G29" s="54"/>
      <c r="H29" s="10"/>
      <c r="I29" s="4"/>
    </row>
    <row r="30" spans="2:9">
      <c r="B30" s="18">
        <f t="shared" si="0"/>
        <v>43788</v>
      </c>
      <c r="C30" s="20">
        <f t="shared" si="1"/>
        <v>43788</v>
      </c>
      <c r="D30" s="20"/>
      <c r="E30" s="3"/>
      <c r="F30" s="7"/>
      <c r="G30" s="54"/>
      <c r="H30" s="10"/>
      <c r="I30" s="4"/>
    </row>
    <row r="31" spans="2:9">
      <c r="B31" s="18">
        <f t="shared" si="0"/>
        <v>43789</v>
      </c>
      <c r="C31" s="20">
        <f t="shared" si="1"/>
        <v>43789</v>
      </c>
      <c r="D31" s="20"/>
      <c r="E31" s="3"/>
      <c r="F31" s="7"/>
      <c r="G31" s="54"/>
      <c r="H31" s="10"/>
      <c r="I31" s="4"/>
    </row>
    <row r="32" spans="2:9">
      <c r="B32" s="18">
        <f t="shared" si="0"/>
        <v>43790</v>
      </c>
      <c r="C32" s="20">
        <f t="shared" si="1"/>
        <v>43790</v>
      </c>
      <c r="D32" s="20"/>
      <c r="E32" s="3"/>
      <c r="F32" s="7"/>
      <c r="G32" s="54"/>
      <c r="H32" s="10"/>
      <c r="I32" s="4"/>
    </row>
    <row r="33" spans="2:9">
      <c r="B33" s="18">
        <f t="shared" si="0"/>
        <v>43791</v>
      </c>
      <c r="C33" s="20">
        <f t="shared" si="1"/>
        <v>43791</v>
      </c>
      <c r="D33" s="20"/>
      <c r="E33" s="3"/>
      <c r="F33" s="7"/>
      <c r="G33" s="54"/>
      <c r="H33" s="10"/>
      <c r="I33" s="4"/>
    </row>
    <row r="34" spans="2:9">
      <c r="B34" s="18">
        <f t="shared" si="0"/>
        <v>43792</v>
      </c>
      <c r="C34" s="20">
        <f t="shared" si="1"/>
        <v>43792</v>
      </c>
      <c r="D34" s="20"/>
      <c r="E34" s="3"/>
      <c r="F34" s="7"/>
      <c r="G34" s="54"/>
      <c r="H34" s="10"/>
      <c r="I34" s="4"/>
    </row>
    <row r="35" spans="2:9">
      <c r="B35" s="18">
        <f t="shared" si="0"/>
        <v>43793</v>
      </c>
      <c r="C35" s="20">
        <f t="shared" si="1"/>
        <v>43793</v>
      </c>
      <c r="D35" s="20"/>
      <c r="E35" s="3"/>
      <c r="F35" s="7"/>
      <c r="G35" s="54"/>
      <c r="H35" s="10"/>
      <c r="I35" s="4"/>
    </row>
    <row r="36" spans="2:9">
      <c r="B36" s="18">
        <f t="shared" si="0"/>
        <v>43794</v>
      </c>
      <c r="C36" s="20">
        <f t="shared" si="1"/>
        <v>43794</v>
      </c>
      <c r="D36" s="20"/>
      <c r="E36" s="3"/>
      <c r="F36" s="7"/>
      <c r="G36" s="54"/>
      <c r="H36" s="10"/>
      <c r="I36" s="4"/>
    </row>
    <row r="37" spans="2:9">
      <c r="B37" s="18">
        <f t="shared" si="0"/>
        <v>43795</v>
      </c>
      <c r="C37" s="20">
        <f t="shared" si="1"/>
        <v>43795</v>
      </c>
      <c r="D37" s="20"/>
      <c r="E37" s="3"/>
      <c r="F37" s="7"/>
      <c r="G37" s="54"/>
      <c r="H37" s="10"/>
      <c r="I37" s="4"/>
    </row>
    <row r="38" spans="2:9">
      <c r="B38" s="18">
        <f t="shared" si="0"/>
        <v>43796</v>
      </c>
      <c r="C38" s="20">
        <f t="shared" si="1"/>
        <v>43796</v>
      </c>
      <c r="D38" s="20"/>
      <c r="E38" s="3"/>
      <c r="F38" s="7"/>
      <c r="G38" s="54"/>
      <c r="H38" s="10"/>
      <c r="I38" s="4"/>
    </row>
    <row r="39" spans="2:9">
      <c r="B39" s="18">
        <f t="shared" si="0"/>
        <v>43797</v>
      </c>
      <c r="C39" s="20">
        <f t="shared" si="1"/>
        <v>43797</v>
      </c>
      <c r="D39" s="20"/>
      <c r="E39" s="3"/>
      <c r="F39" s="7"/>
      <c r="G39" s="54"/>
      <c r="H39" s="10"/>
      <c r="I39" s="4"/>
    </row>
    <row r="40" spans="2:9">
      <c r="B40" s="18">
        <f t="shared" si="0"/>
        <v>43798</v>
      </c>
      <c r="C40" s="20">
        <f t="shared" si="1"/>
        <v>43798</v>
      </c>
      <c r="D40" s="20"/>
      <c r="E40" s="3"/>
      <c r="F40" s="7"/>
      <c r="G40" s="54"/>
      <c r="H40" s="10"/>
      <c r="I40" s="4"/>
    </row>
    <row r="41" spans="2:9">
      <c r="B41" s="18">
        <f t="shared" si="0"/>
        <v>43799</v>
      </c>
      <c r="C41" s="20">
        <f t="shared" si="1"/>
        <v>43799</v>
      </c>
      <c r="D41" s="20"/>
      <c r="E41" s="3"/>
      <c r="F41" s="7"/>
      <c r="G41" s="54"/>
      <c r="H41" s="10"/>
      <c r="I41" s="4"/>
    </row>
    <row r="42" spans="2:9" ht="15.75" thickBot="1">
      <c r="B42" s="21" t="str">
        <f t="shared" si="0"/>
        <v/>
      </c>
      <c r="C42" s="22" t="str">
        <f t="shared" si="1"/>
        <v/>
      </c>
      <c r="D42" s="22"/>
      <c r="E42" s="5"/>
      <c r="F42" s="8"/>
      <c r="G42" s="54"/>
      <c r="H42" s="11"/>
      <c r="I42" s="6"/>
    </row>
    <row r="43" spans="2:9" ht="15" customHeight="1">
      <c r="B43" s="41" t="str">
        <f>VLOOKUP(C3,ΠΡΑΞΕΙΣ!A:U,19,FALSE)</f>
        <v>Οδηγίες:
• Ο-Η αναπληρωτής/τρια εκπ/κός /ΕΕΠ/ΕΒΠ υπογράφει ΜΟΝΟ τις ημέρες που είναι παρών/ούσα.
• Το παρουσιολόγιο ελέγχεται από τον εκπαιδευτικό/ΕΕΠ/ΕΒΠ  και τον Διευθυντή του Σχολείου/Προϊστάμενο Νηπιαγωγείου (ΔΥΕΠ).
• Αντίγραφο του Παρουσιολογίου φυλάσσεται στο Σχολείο/Νηπιαγωγείο(ΔΥΕΠ).</v>
      </c>
      <c r="C43" s="41"/>
      <c r="D43" s="41"/>
      <c r="E43" s="41"/>
      <c r="F43" s="41"/>
      <c r="G43" s="42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και ότι οι δηλούμενες ώρες έχουν προσφερθεί στο Πλαίσιο Υλοποίησης της Δράσης με Κωδικό ΟΠΣ: 5002810
Ο/Η ΒΕΒΑΙΩΝ/ΟΥΣΑ
Ο/Η ΔΙΕΥΘΥΝΤΗΣ/ΝΤΡΙΑ ΤΟΥ ΣΧΟΛΕΙΟΥ ΔΥΕΠ/ ΠΡΟΪΣΤΑΜΕΝΟΣ ΝΗΠΙΑΓΩΓΕΙΟΥ (ΔΥΕΠ)</v>
      </c>
      <c r="H43" s="43"/>
      <c r="I43" s="43"/>
    </row>
    <row r="44" spans="2:9">
      <c r="B44" s="41"/>
      <c r="C44" s="41"/>
      <c r="D44" s="41"/>
      <c r="E44" s="41"/>
      <c r="F44" s="41"/>
      <c r="G44" s="43"/>
      <c r="H44" s="43"/>
      <c r="I44" s="43"/>
    </row>
    <row r="45" spans="2:9">
      <c r="B45" s="41"/>
      <c r="C45" s="41"/>
      <c r="D45" s="41"/>
      <c r="E45" s="41"/>
      <c r="F45" s="41"/>
      <c r="G45" s="43"/>
      <c r="H45" s="43"/>
      <c r="I45" s="43"/>
    </row>
    <row r="46" spans="2:9" ht="42" customHeight="1">
      <c r="B46" s="41"/>
      <c r="C46" s="41"/>
      <c r="D46" s="41"/>
      <c r="E46" s="41"/>
      <c r="F46" s="41"/>
      <c r="G46" s="43"/>
      <c r="H46" s="43"/>
      <c r="I46" s="43"/>
    </row>
    <row r="47" spans="2:9">
      <c r="B47" s="17"/>
      <c r="C47" s="17"/>
      <c r="D47" s="17"/>
      <c r="E47" s="17"/>
      <c r="F47" s="16"/>
      <c r="G47" s="43"/>
      <c r="H47" s="43"/>
      <c r="I47" s="43"/>
    </row>
    <row r="48" spans="2:9">
      <c r="B48" s="40"/>
      <c r="C48" s="40"/>
      <c r="D48" s="40"/>
      <c r="E48" s="40"/>
      <c r="F48" s="40"/>
      <c r="G48" s="40"/>
      <c r="H48" s="40"/>
      <c r="I48" s="40"/>
    </row>
    <row r="49" spans="2:9">
      <c r="B49" s="40"/>
      <c r="C49" s="40"/>
      <c r="D49" s="40"/>
      <c r="E49" s="40"/>
      <c r="F49" s="40"/>
      <c r="G49" s="40"/>
      <c r="H49" s="40"/>
      <c r="I49" s="40"/>
    </row>
    <row r="50" spans="2:9">
      <c r="B50" s="40"/>
      <c r="C50" s="40"/>
      <c r="D50" s="40"/>
      <c r="E50" s="40"/>
      <c r="F50" s="40"/>
      <c r="G50" s="40"/>
      <c r="H50" s="40"/>
      <c r="I50" s="40"/>
    </row>
    <row r="51" spans="2:9">
      <c r="B51" s="40"/>
      <c r="C51" s="40"/>
      <c r="D51" s="40"/>
      <c r="E51" s="40"/>
      <c r="F51" s="40"/>
      <c r="G51" s="40"/>
      <c r="H51" s="40"/>
      <c r="I51" s="40"/>
    </row>
    <row r="52" spans="2:9">
      <c r="B52" s="40"/>
      <c r="C52" s="40"/>
      <c r="D52" s="40"/>
      <c r="E52" s="40"/>
      <c r="F52" s="40"/>
      <c r="G52" s="40"/>
      <c r="H52" s="40"/>
      <c r="I52" s="40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H12:I42 B12:F42">
    <cfRule type="expression" dxfId="0" priority="1">
      <formula>WEEKDAY($C12,11)&gt;5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"2019,2020"</formula1>
    </dataValidation>
  </dataValidations>
  <pageMargins left="0.25" right="0.25" top="0.75" bottom="0.75" header="0.3" footer="0.3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ΠΡΑΞΕΙΣ!A13:A13</xm:f>
          </x14:formula1>
          <xm:sqref>C3:F3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10" zoomScale="85" zoomScaleNormal="85" workbookViewId="0">
      <pane xSplit="1" topLeftCell="B1" activePane="topRight" state="frozen"/>
      <selection pane="topRight" activeCell="C13" sqref="C13"/>
    </sheetView>
  </sheetViews>
  <sheetFormatPr defaultRowHeight="15"/>
  <cols>
    <col min="1" max="1" width="42.28515625" customWidth="1"/>
    <col min="2" max="2" width="93" style="26" customWidth="1"/>
    <col min="3" max="20" width="35.7109375" style="26" customWidth="1"/>
    <col min="21" max="21" width="82" customWidth="1"/>
  </cols>
  <sheetData>
    <row r="1" spans="1:21">
      <c r="A1" s="30" t="s">
        <v>34</v>
      </c>
      <c r="B1" s="31" t="s">
        <v>33</v>
      </c>
      <c r="C1" s="31" t="s">
        <v>64</v>
      </c>
      <c r="D1" s="31" t="s">
        <v>68</v>
      </c>
      <c r="E1" s="31" t="s">
        <v>71</v>
      </c>
      <c r="F1" s="31" t="s">
        <v>73</v>
      </c>
      <c r="G1" s="31" t="s">
        <v>76</v>
      </c>
      <c r="H1" s="31" t="s">
        <v>79</v>
      </c>
      <c r="I1" s="31" t="s">
        <v>80</v>
      </c>
      <c r="J1" s="31" t="s">
        <v>81</v>
      </c>
      <c r="K1" s="31" t="s">
        <v>87</v>
      </c>
      <c r="L1" s="31" t="s">
        <v>91</v>
      </c>
      <c r="M1" s="31" t="s">
        <v>92</v>
      </c>
      <c r="N1" s="31" t="s">
        <v>93</v>
      </c>
      <c r="O1" s="31" t="s">
        <v>94</v>
      </c>
      <c r="P1" s="31" t="s">
        <v>95</v>
      </c>
      <c r="Q1" s="31" t="s">
        <v>96</v>
      </c>
      <c r="R1" s="31" t="s">
        <v>97</v>
      </c>
      <c r="S1" s="31" t="s">
        <v>111</v>
      </c>
      <c r="T1" s="31" t="s">
        <v>112</v>
      </c>
      <c r="U1" s="30" t="s">
        <v>53</v>
      </c>
    </row>
    <row r="2" spans="1:21" ht="63.75" customHeight="1">
      <c r="A2" t="s">
        <v>35</v>
      </c>
      <c r="B2" s="23" t="s">
        <v>14</v>
      </c>
      <c r="C2" s="23" t="s">
        <v>67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82</v>
      </c>
      <c r="K2" s="23" t="s">
        <v>120</v>
      </c>
      <c r="L2" s="23" t="s">
        <v>9</v>
      </c>
      <c r="M2" s="23" t="s">
        <v>10</v>
      </c>
      <c r="N2" s="29" t="s">
        <v>12</v>
      </c>
      <c r="O2" s="23" t="s">
        <v>98</v>
      </c>
      <c r="P2" s="23" t="s">
        <v>100</v>
      </c>
      <c r="Q2" s="23" t="s">
        <v>101</v>
      </c>
      <c r="R2" s="23" t="s">
        <v>102</v>
      </c>
      <c r="S2" s="23" t="s">
        <v>126</v>
      </c>
      <c r="T2" s="23" t="s">
        <v>113</v>
      </c>
    </row>
    <row r="3" spans="1:21" ht="63.75" customHeight="1">
      <c r="A3" t="s">
        <v>36</v>
      </c>
      <c r="B3" s="23" t="s">
        <v>13</v>
      </c>
      <c r="C3" s="23" t="s">
        <v>67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85</v>
      </c>
      <c r="K3" s="23" t="s">
        <v>120</v>
      </c>
      <c r="L3" s="23" t="s">
        <v>9</v>
      </c>
      <c r="M3" s="23" t="s">
        <v>10</v>
      </c>
      <c r="N3" s="29" t="s">
        <v>12</v>
      </c>
      <c r="O3" s="23" t="s">
        <v>98</v>
      </c>
      <c r="P3" s="23" t="s">
        <v>100</v>
      </c>
      <c r="Q3" s="23" t="s">
        <v>101</v>
      </c>
      <c r="R3" s="23" t="s">
        <v>102</v>
      </c>
      <c r="S3" s="23" t="s">
        <v>127</v>
      </c>
      <c r="T3" s="23" t="s">
        <v>115</v>
      </c>
    </row>
    <row r="4" spans="1:21" ht="63.75" customHeight="1">
      <c r="A4" t="s">
        <v>56</v>
      </c>
      <c r="B4" s="23" t="s">
        <v>16</v>
      </c>
      <c r="C4" s="23" t="s">
        <v>52</v>
      </c>
      <c r="D4" s="23" t="s">
        <v>3</v>
      </c>
      <c r="E4" s="23" t="s">
        <v>4</v>
      </c>
      <c r="F4" s="23" t="s">
        <v>5</v>
      </c>
      <c r="G4" s="23" t="s">
        <v>6</v>
      </c>
      <c r="H4" s="23" t="s">
        <v>7</v>
      </c>
      <c r="I4" s="23" t="s">
        <v>8</v>
      </c>
      <c r="J4" s="23" t="s">
        <v>82</v>
      </c>
      <c r="K4" s="23" t="s">
        <v>120</v>
      </c>
      <c r="L4" s="23" t="s">
        <v>9</v>
      </c>
      <c r="M4" s="23" t="s">
        <v>10</v>
      </c>
      <c r="N4" s="29" t="s">
        <v>12</v>
      </c>
      <c r="O4" s="23" t="s">
        <v>98</v>
      </c>
      <c r="P4" s="23" t="s">
        <v>100</v>
      </c>
      <c r="Q4" s="23" t="s">
        <v>101</v>
      </c>
      <c r="R4" s="23" t="s">
        <v>102</v>
      </c>
      <c r="S4" s="23" t="s">
        <v>126</v>
      </c>
      <c r="T4" s="23" t="s">
        <v>113</v>
      </c>
    </row>
    <row r="5" spans="1:21" ht="63.75" customHeight="1">
      <c r="A5" t="s">
        <v>57</v>
      </c>
      <c r="B5" s="23" t="s">
        <v>16</v>
      </c>
      <c r="C5" s="23" t="s">
        <v>52</v>
      </c>
      <c r="D5" s="23" t="s">
        <v>3</v>
      </c>
      <c r="E5" s="23" t="s">
        <v>4</v>
      </c>
      <c r="F5" s="23" t="s">
        <v>5</v>
      </c>
      <c r="G5" s="23" t="s">
        <v>6</v>
      </c>
      <c r="H5" s="23" t="s">
        <v>7</v>
      </c>
      <c r="I5" s="23" t="s">
        <v>8</v>
      </c>
      <c r="J5" s="23" t="s">
        <v>82</v>
      </c>
      <c r="K5" s="23" t="s">
        <v>90</v>
      </c>
      <c r="L5" s="23" t="s">
        <v>9</v>
      </c>
      <c r="M5" s="23" t="s">
        <v>10</v>
      </c>
      <c r="N5" s="29" t="s">
        <v>103</v>
      </c>
      <c r="O5" s="23" t="s">
        <v>105</v>
      </c>
      <c r="P5" s="23" t="s">
        <v>107</v>
      </c>
      <c r="Q5" s="23" t="s">
        <v>110</v>
      </c>
      <c r="R5" s="23" t="s">
        <v>102</v>
      </c>
      <c r="S5" s="23" t="s">
        <v>116</v>
      </c>
      <c r="T5" s="23" t="s">
        <v>117</v>
      </c>
    </row>
    <row r="6" spans="1:21" ht="63.75" customHeight="1">
      <c r="A6" t="s">
        <v>54</v>
      </c>
      <c r="B6" s="23" t="s">
        <v>15</v>
      </c>
      <c r="C6" s="23" t="s">
        <v>52</v>
      </c>
      <c r="D6" s="23" t="s">
        <v>3</v>
      </c>
      <c r="E6" s="23" t="s">
        <v>4</v>
      </c>
      <c r="F6" s="23" t="s">
        <v>5</v>
      </c>
      <c r="G6" s="23" t="s">
        <v>6</v>
      </c>
      <c r="H6" s="23" t="s">
        <v>7</v>
      </c>
      <c r="I6" s="23" t="s">
        <v>8</v>
      </c>
      <c r="J6" s="23" t="s">
        <v>82</v>
      </c>
      <c r="K6" s="23" t="s">
        <v>120</v>
      </c>
      <c r="L6" s="23" t="s">
        <v>9</v>
      </c>
      <c r="M6" s="23" t="s">
        <v>10</v>
      </c>
      <c r="N6" s="29" t="s">
        <v>12</v>
      </c>
      <c r="O6" s="23" t="s">
        <v>98</v>
      </c>
      <c r="P6" s="23" t="s">
        <v>100</v>
      </c>
      <c r="Q6" s="23" t="s">
        <v>101</v>
      </c>
      <c r="R6" s="23" t="s">
        <v>102</v>
      </c>
      <c r="S6" s="23" t="s">
        <v>126</v>
      </c>
      <c r="T6" s="23" t="s">
        <v>113</v>
      </c>
    </row>
    <row r="7" spans="1:21" ht="63.75" customHeight="1">
      <c r="A7" t="s">
        <v>55</v>
      </c>
      <c r="B7" s="23" t="s">
        <v>15</v>
      </c>
      <c r="C7" s="23" t="s">
        <v>52</v>
      </c>
      <c r="D7" s="23" t="s">
        <v>3</v>
      </c>
      <c r="E7" s="23" t="s">
        <v>4</v>
      </c>
      <c r="F7" s="23" t="s">
        <v>5</v>
      </c>
      <c r="G7" s="23" t="s">
        <v>6</v>
      </c>
      <c r="H7" s="23" t="s">
        <v>7</v>
      </c>
      <c r="I7" s="23" t="s">
        <v>8</v>
      </c>
      <c r="J7" s="23" t="s">
        <v>82</v>
      </c>
      <c r="K7" s="23" t="s">
        <v>90</v>
      </c>
      <c r="L7" s="23" t="s">
        <v>9</v>
      </c>
      <c r="M7" s="23" t="s">
        <v>10</v>
      </c>
      <c r="N7" s="29" t="s">
        <v>103</v>
      </c>
      <c r="O7" s="23" t="s">
        <v>105</v>
      </c>
      <c r="P7" s="23" t="s">
        <v>107</v>
      </c>
      <c r="Q7" s="23" t="s">
        <v>110</v>
      </c>
      <c r="R7" s="23" t="s">
        <v>102</v>
      </c>
      <c r="S7" s="23" t="s">
        <v>116</v>
      </c>
      <c r="T7" s="23" t="s">
        <v>117</v>
      </c>
    </row>
    <row r="8" spans="1:21" ht="63.75" customHeight="1">
      <c r="A8" t="s">
        <v>58</v>
      </c>
      <c r="B8" s="23" t="s">
        <v>17</v>
      </c>
      <c r="C8" s="23" t="s">
        <v>66</v>
      </c>
      <c r="D8" s="23" t="s">
        <v>69</v>
      </c>
      <c r="E8" s="23" t="s">
        <v>72</v>
      </c>
      <c r="F8" s="23" t="s">
        <v>75</v>
      </c>
      <c r="G8" s="23" t="s">
        <v>78</v>
      </c>
      <c r="H8" s="23" t="s">
        <v>7</v>
      </c>
      <c r="I8" s="23" t="s">
        <v>8</v>
      </c>
      <c r="J8" s="23" t="s">
        <v>86</v>
      </c>
      <c r="K8" s="23" t="s">
        <v>121</v>
      </c>
      <c r="L8" s="23" t="s">
        <v>9</v>
      </c>
      <c r="M8" s="23" t="s">
        <v>10</v>
      </c>
      <c r="N8" s="29" t="s">
        <v>104</v>
      </c>
      <c r="O8" s="23" t="s">
        <v>106</v>
      </c>
      <c r="P8" s="23" t="s">
        <v>109</v>
      </c>
      <c r="Q8" s="23" t="s">
        <v>110</v>
      </c>
      <c r="R8" s="23" t="s">
        <v>102</v>
      </c>
      <c r="S8" s="23" t="s">
        <v>128</v>
      </c>
      <c r="T8" s="23" t="s">
        <v>119</v>
      </c>
    </row>
    <row r="9" spans="1:21" ht="63.75" customHeight="1">
      <c r="A9" t="s">
        <v>59</v>
      </c>
      <c r="B9" s="23" t="s">
        <v>17</v>
      </c>
      <c r="C9" s="23" t="s">
        <v>52</v>
      </c>
      <c r="D9" s="23" t="s">
        <v>3</v>
      </c>
      <c r="E9" s="23" t="s">
        <v>4</v>
      </c>
      <c r="F9" s="23" t="s">
        <v>5</v>
      </c>
      <c r="G9" s="23" t="s">
        <v>6</v>
      </c>
      <c r="H9" s="23" t="s">
        <v>7</v>
      </c>
      <c r="I9" s="23" t="s">
        <v>8</v>
      </c>
      <c r="J9" s="23" t="s">
        <v>82</v>
      </c>
      <c r="K9" s="23" t="s">
        <v>89</v>
      </c>
      <c r="L9" s="23" t="s">
        <v>9</v>
      </c>
      <c r="M9" s="23" t="s">
        <v>10</v>
      </c>
      <c r="N9" s="29" t="s">
        <v>103</v>
      </c>
      <c r="O9" s="23" t="s">
        <v>105</v>
      </c>
      <c r="P9" s="23" t="s">
        <v>108</v>
      </c>
      <c r="Q9" s="23" t="s">
        <v>110</v>
      </c>
      <c r="R9" s="23" t="s">
        <v>102</v>
      </c>
      <c r="S9" s="23" t="s">
        <v>118</v>
      </c>
      <c r="T9" s="23" t="s">
        <v>117</v>
      </c>
    </row>
    <row r="10" spans="1:21" ht="63.75" customHeight="1">
      <c r="A10" t="s">
        <v>60</v>
      </c>
      <c r="B10" s="25" t="s">
        <v>19</v>
      </c>
      <c r="C10" s="23" t="s">
        <v>52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7</v>
      </c>
      <c r="I10" s="23" t="s">
        <v>8</v>
      </c>
      <c r="J10" s="23" t="s">
        <v>82</v>
      </c>
      <c r="K10" s="23" t="s">
        <v>120</v>
      </c>
      <c r="L10" s="23" t="s">
        <v>9</v>
      </c>
      <c r="M10" s="23" t="s">
        <v>10</v>
      </c>
      <c r="N10" s="29" t="s">
        <v>12</v>
      </c>
      <c r="O10" s="23" t="s">
        <v>98</v>
      </c>
      <c r="P10" s="23" t="s">
        <v>100</v>
      </c>
      <c r="Q10" s="23" t="s">
        <v>101</v>
      </c>
      <c r="R10" s="23" t="s">
        <v>102</v>
      </c>
      <c r="S10" s="23" t="s">
        <v>126</v>
      </c>
      <c r="T10" s="23" t="s">
        <v>113</v>
      </c>
    </row>
    <row r="11" spans="1:21" ht="63.75" customHeight="1">
      <c r="A11" t="s">
        <v>61</v>
      </c>
      <c r="B11" s="25" t="s">
        <v>19</v>
      </c>
      <c r="C11" s="23" t="s">
        <v>52</v>
      </c>
      <c r="D11" s="23" t="s">
        <v>3</v>
      </c>
      <c r="E11" s="23" t="s">
        <v>4</v>
      </c>
      <c r="F11" s="23" t="s">
        <v>5</v>
      </c>
      <c r="G11" s="23" t="s">
        <v>6</v>
      </c>
      <c r="H11" s="23" t="s">
        <v>7</v>
      </c>
      <c r="I11" s="23" t="s">
        <v>8</v>
      </c>
      <c r="J11" s="23" t="s">
        <v>82</v>
      </c>
      <c r="K11" s="23" t="s">
        <v>90</v>
      </c>
      <c r="L11" s="23" t="s">
        <v>9</v>
      </c>
      <c r="M11" s="23" t="s">
        <v>10</v>
      </c>
      <c r="N11" s="29" t="s">
        <v>103</v>
      </c>
      <c r="O11" s="23" t="s">
        <v>105</v>
      </c>
      <c r="P11" s="23" t="s">
        <v>107</v>
      </c>
      <c r="Q11" s="23" t="s">
        <v>110</v>
      </c>
      <c r="R11" s="23" t="s">
        <v>102</v>
      </c>
      <c r="S11" s="23" t="s">
        <v>116</v>
      </c>
      <c r="T11" s="23" t="s">
        <v>117</v>
      </c>
    </row>
    <row r="12" spans="1:21" ht="63.75" customHeight="1">
      <c r="A12" t="s">
        <v>37</v>
      </c>
      <c r="B12" s="24" t="s">
        <v>18</v>
      </c>
      <c r="C12" s="23" t="s">
        <v>65</v>
      </c>
      <c r="D12" s="23" t="s">
        <v>70</v>
      </c>
      <c r="E12" s="23" t="s">
        <v>130</v>
      </c>
      <c r="F12" s="23" t="s">
        <v>74</v>
      </c>
      <c r="G12" s="23" t="s">
        <v>77</v>
      </c>
      <c r="H12" s="23" t="s">
        <v>7</v>
      </c>
      <c r="I12" s="23" t="s">
        <v>8</v>
      </c>
      <c r="J12" s="23" t="s">
        <v>83</v>
      </c>
      <c r="K12" s="23" t="s">
        <v>120</v>
      </c>
      <c r="L12" s="23" t="s">
        <v>9</v>
      </c>
      <c r="M12" s="23" t="s">
        <v>10</v>
      </c>
      <c r="N12" s="29" t="s">
        <v>12</v>
      </c>
      <c r="O12" s="23" t="s">
        <v>99</v>
      </c>
      <c r="P12" s="23" t="s">
        <v>100</v>
      </c>
      <c r="Q12" s="23" t="s">
        <v>101</v>
      </c>
      <c r="R12" s="23" t="s">
        <v>102</v>
      </c>
      <c r="S12" s="23" t="s">
        <v>129</v>
      </c>
      <c r="T12" s="23" t="s">
        <v>114</v>
      </c>
    </row>
    <row r="13" spans="1:21" ht="153.75" customHeight="1">
      <c r="A13" t="s">
        <v>50</v>
      </c>
      <c r="B13" s="25" t="s">
        <v>136</v>
      </c>
      <c r="C13" s="23" t="s">
        <v>134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7</v>
      </c>
      <c r="I13" s="23" t="s">
        <v>8</v>
      </c>
      <c r="J13" s="23" t="s">
        <v>88</v>
      </c>
      <c r="K13" s="23" t="s">
        <v>131</v>
      </c>
      <c r="L13" s="23" t="s">
        <v>9</v>
      </c>
      <c r="M13" s="23" t="s">
        <v>10</v>
      </c>
      <c r="N13" s="29" t="s">
        <v>12</v>
      </c>
      <c r="O13" s="23" t="s">
        <v>98</v>
      </c>
      <c r="P13" s="23" t="s">
        <v>132</v>
      </c>
      <c r="Q13" s="23" t="s">
        <v>101</v>
      </c>
      <c r="R13" s="23" t="s">
        <v>102</v>
      </c>
      <c r="S13" s="23" t="s">
        <v>133</v>
      </c>
      <c r="T13" s="23" t="s">
        <v>135</v>
      </c>
    </row>
    <row r="14" spans="1:21" ht="63.75" customHeight="1">
      <c r="A14" t="s">
        <v>62</v>
      </c>
      <c r="B14" s="25" t="s">
        <v>32</v>
      </c>
      <c r="C14" s="23" t="s">
        <v>65</v>
      </c>
      <c r="D14" s="23" t="s">
        <v>3</v>
      </c>
      <c r="E14" s="23" t="s">
        <v>4</v>
      </c>
      <c r="F14" s="23" t="s">
        <v>5</v>
      </c>
      <c r="G14" s="23" t="s">
        <v>6</v>
      </c>
      <c r="H14" s="23" t="s">
        <v>7</v>
      </c>
      <c r="I14" s="23" t="s">
        <v>8</v>
      </c>
      <c r="J14" s="23" t="s">
        <v>84</v>
      </c>
      <c r="K14" s="23" t="s">
        <v>120</v>
      </c>
      <c r="L14" s="23" t="s">
        <v>9</v>
      </c>
      <c r="M14" s="23" t="s">
        <v>10</v>
      </c>
      <c r="N14" s="29" t="s">
        <v>12</v>
      </c>
      <c r="O14" s="23" t="s">
        <v>98</v>
      </c>
      <c r="P14" s="23" t="s">
        <v>100</v>
      </c>
      <c r="Q14" s="23" t="s">
        <v>101</v>
      </c>
      <c r="R14" s="23" t="s">
        <v>102</v>
      </c>
      <c r="S14" s="23" t="s">
        <v>126</v>
      </c>
      <c r="T14" s="23" t="s">
        <v>113</v>
      </c>
    </row>
    <row r="15" spans="1:21" ht="63.75" customHeight="1">
      <c r="A15" t="s">
        <v>63</v>
      </c>
      <c r="B15" s="25" t="s">
        <v>32</v>
      </c>
      <c r="C15" s="23" t="s">
        <v>65</v>
      </c>
      <c r="D15" s="23" t="s">
        <v>3</v>
      </c>
      <c r="E15" s="23" t="s">
        <v>4</v>
      </c>
      <c r="F15" s="23" t="s">
        <v>5</v>
      </c>
      <c r="G15" s="23" t="s">
        <v>6</v>
      </c>
      <c r="H15" s="23" t="s">
        <v>7</v>
      </c>
      <c r="I15" s="23" t="s">
        <v>8</v>
      </c>
      <c r="J15" s="23" t="s">
        <v>84</v>
      </c>
      <c r="K15" s="23" t="s">
        <v>89</v>
      </c>
      <c r="L15" s="23" t="s">
        <v>9</v>
      </c>
      <c r="M15" s="23" t="s">
        <v>10</v>
      </c>
      <c r="N15" s="29" t="s">
        <v>103</v>
      </c>
      <c r="O15" s="23" t="s">
        <v>105</v>
      </c>
      <c r="P15" s="23" t="s">
        <v>108</v>
      </c>
      <c r="Q15" s="23" t="s">
        <v>110</v>
      </c>
      <c r="R15" s="23" t="s">
        <v>102</v>
      </c>
      <c r="S15" s="23" t="s">
        <v>118</v>
      </c>
      <c r="T15" s="23" t="s">
        <v>117</v>
      </c>
    </row>
    <row r="16" spans="1:21" ht="63.75" customHeight="1">
      <c r="A16" t="s">
        <v>51</v>
      </c>
      <c r="B16" s="25" t="s">
        <v>122</v>
      </c>
      <c r="C16" s="23" t="s">
        <v>52</v>
      </c>
      <c r="D16" s="23" t="s">
        <v>3</v>
      </c>
      <c r="E16" s="23" t="s">
        <v>4</v>
      </c>
      <c r="F16" s="23" t="s">
        <v>5</v>
      </c>
      <c r="G16" s="23" t="s">
        <v>6</v>
      </c>
      <c r="H16" s="23" t="s">
        <v>7</v>
      </c>
      <c r="I16" s="23" t="s">
        <v>8</v>
      </c>
      <c r="J16" s="23" t="s">
        <v>82</v>
      </c>
      <c r="K16" s="23" t="s">
        <v>120</v>
      </c>
      <c r="L16" s="23" t="s">
        <v>9</v>
      </c>
      <c r="M16" s="23" t="s">
        <v>10</v>
      </c>
      <c r="N16" s="29" t="s">
        <v>12</v>
      </c>
      <c r="O16" s="23" t="s">
        <v>98</v>
      </c>
      <c r="P16" s="23" t="s">
        <v>100</v>
      </c>
      <c r="Q16" s="23" t="s">
        <v>101</v>
      </c>
      <c r="R16" s="23" t="s">
        <v>102</v>
      </c>
      <c r="S16" s="23" t="s">
        <v>126</v>
      </c>
      <c r="T16" s="23" t="s">
        <v>113</v>
      </c>
    </row>
    <row r="17" spans="1:20" ht="63.75" customHeight="1">
      <c r="A17" t="s">
        <v>38</v>
      </c>
      <c r="B17" s="25" t="s">
        <v>20</v>
      </c>
      <c r="C17" s="23" t="s">
        <v>52</v>
      </c>
      <c r="D17" s="23" t="s">
        <v>3</v>
      </c>
      <c r="E17" s="23" t="s">
        <v>4</v>
      </c>
      <c r="F17" s="23" t="s">
        <v>5</v>
      </c>
      <c r="G17" s="23" t="s">
        <v>6</v>
      </c>
      <c r="H17" s="23" t="s">
        <v>7</v>
      </c>
      <c r="I17" s="23" t="s">
        <v>8</v>
      </c>
      <c r="J17" s="23" t="s">
        <v>82</v>
      </c>
      <c r="K17" s="23" t="s">
        <v>90</v>
      </c>
      <c r="L17" s="23" t="s">
        <v>9</v>
      </c>
      <c r="M17" s="23" t="s">
        <v>10</v>
      </c>
      <c r="N17" s="29" t="s">
        <v>103</v>
      </c>
      <c r="O17" s="23" t="s">
        <v>105</v>
      </c>
      <c r="P17" s="23" t="s">
        <v>107</v>
      </c>
      <c r="Q17" s="23" t="s">
        <v>110</v>
      </c>
      <c r="R17" s="23" t="s">
        <v>102</v>
      </c>
      <c r="S17" s="23" t="s">
        <v>116</v>
      </c>
      <c r="T17" s="23" t="s">
        <v>117</v>
      </c>
    </row>
    <row r="18" spans="1:20" ht="63.75" customHeight="1">
      <c r="A18" t="s">
        <v>39</v>
      </c>
      <c r="B18" s="25" t="s">
        <v>21</v>
      </c>
      <c r="C18" s="23" t="s">
        <v>52</v>
      </c>
      <c r="D18" s="23" t="s">
        <v>3</v>
      </c>
      <c r="E18" s="23" t="s">
        <v>4</v>
      </c>
      <c r="F18" s="23" t="s">
        <v>5</v>
      </c>
      <c r="G18" s="23" t="s">
        <v>6</v>
      </c>
      <c r="H18" s="23" t="s">
        <v>7</v>
      </c>
      <c r="I18" s="23" t="s">
        <v>8</v>
      </c>
      <c r="J18" s="23" t="s">
        <v>82</v>
      </c>
      <c r="K18" s="23" t="s">
        <v>90</v>
      </c>
      <c r="L18" s="23" t="s">
        <v>9</v>
      </c>
      <c r="M18" s="23" t="s">
        <v>10</v>
      </c>
      <c r="N18" s="29" t="s">
        <v>103</v>
      </c>
      <c r="O18" s="23" t="s">
        <v>105</v>
      </c>
      <c r="P18" s="23" t="s">
        <v>107</v>
      </c>
      <c r="Q18" s="23" t="s">
        <v>110</v>
      </c>
      <c r="R18" s="23" t="s">
        <v>102</v>
      </c>
      <c r="S18" s="23" t="s">
        <v>116</v>
      </c>
      <c r="T18" s="23" t="s">
        <v>117</v>
      </c>
    </row>
    <row r="19" spans="1:20" ht="63.75" customHeight="1">
      <c r="A19" t="s">
        <v>40</v>
      </c>
      <c r="B19" s="25" t="s">
        <v>31</v>
      </c>
      <c r="C19" s="23" t="s">
        <v>52</v>
      </c>
      <c r="D19" s="23" t="s">
        <v>3</v>
      </c>
      <c r="E19" s="23" t="s">
        <v>4</v>
      </c>
      <c r="F19" s="23" t="s">
        <v>5</v>
      </c>
      <c r="G19" s="23" t="s">
        <v>6</v>
      </c>
      <c r="H19" s="23" t="s">
        <v>7</v>
      </c>
      <c r="I19" s="23" t="s">
        <v>8</v>
      </c>
      <c r="J19" s="23" t="s">
        <v>82</v>
      </c>
      <c r="K19" s="23" t="s">
        <v>90</v>
      </c>
      <c r="L19" s="23" t="s">
        <v>9</v>
      </c>
      <c r="M19" s="23" t="s">
        <v>10</v>
      </c>
      <c r="N19" s="29" t="s">
        <v>103</v>
      </c>
      <c r="O19" s="23" t="s">
        <v>105</v>
      </c>
      <c r="P19" s="23" t="s">
        <v>107</v>
      </c>
      <c r="Q19" s="23" t="s">
        <v>110</v>
      </c>
      <c r="R19" s="23" t="s">
        <v>102</v>
      </c>
      <c r="S19" s="23" t="s">
        <v>116</v>
      </c>
      <c r="T19" s="23" t="s">
        <v>117</v>
      </c>
    </row>
    <row r="20" spans="1:20" ht="63.75" customHeight="1">
      <c r="A20" t="s">
        <v>41</v>
      </c>
      <c r="B20" s="25" t="s">
        <v>29</v>
      </c>
      <c r="C20" s="23" t="s">
        <v>52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7</v>
      </c>
      <c r="I20" s="23" t="s">
        <v>8</v>
      </c>
      <c r="J20" s="23" t="s">
        <v>82</v>
      </c>
      <c r="K20" s="23" t="s">
        <v>90</v>
      </c>
      <c r="L20" s="23" t="s">
        <v>9</v>
      </c>
      <c r="M20" s="23" t="s">
        <v>10</v>
      </c>
      <c r="N20" s="29" t="s">
        <v>103</v>
      </c>
      <c r="O20" s="23" t="s">
        <v>105</v>
      </c>
      <c r="P20" s="23" t="s">
        <v>107</v>
      </c>
      <c r="Q20" s="23" t="s">
        <v>110</v>
      </c>
      <c r="R20" s="23" t="s">
        <v>102</v>
      </c>
      <c r="S20" s="23" t="s">
        <v>116</v>
      </c>
      <c r="T20" s="23" t="s">
        <v>117</v>
      </c>
    </row>
    <row r="21" spans="1:20" ht="63.75" customHeight="1">
      <c r="A21" t="s">
        <v>42</v>
      </c>
      <c r="B21" s="25" t="s">
        <v>28</v>
      </c>
      <c r="C21" s="23" t="s">
        <v>52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7</v>
      </c>
      <c r="I21" s="23" t="s">
        <v>8</v>
      </c>
      <c r="J21" s="23" t="s">
        <v>82</v>
      </c>
      <c r="K21" s="23" t="s">
        <v>123</v>
      </c>
      <c r="L21" s="23" t="s">
        <v>9</v>
      </c>
      <c r="M21" s="23" t="s">
        <v>10</v>
      </c>
      <c r="N21" s="29" t="s">
        <v>103</v>
      </c>
      <c r="O21" s="23" t="s">
        <v>105</v>
      </c>
      <c r="P21" s="23" t="s">
        <v>124</v>
      </c>
      <c r="Q21" s="23" t="s">
        <v>110</v>
      </c>
      <c r="R21" s="23" t="s">
        <v>102</v>
      </c>
      <c r="S21" s="23" t="s">
        <v>125</v>
      </c>
      <c r="T21" s="23" t="s">
        <v>117</v>
      </c>
    </row>
    <row r="22" spans="1:20" ht="63.75" customHeight="1">
      <c r="A22" t="s">
        <v>43</v>
      </c>
      <c r="B22" s="25" t="s">
        <v>27</v>
      </c>
      <c r="C22" s="23" t="s">
        <v>52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7</v>
      </c>
      <c r="I22" s="23" t="s">
        <v>8</v>
      </c>
      <c r="J22" s="23" t="s">
        <v>82</v>
      </c>
      <c r="K22" s="23" t="s">
        <v>90</v>
      </c>
      <c r="L22" s="23" t="s">
        <v>9</v>
      </c>
      <c r="M22" s="23" t="s">
        <v>10</v>
      </c>
      <c r="N22" s="29" t="s">
        <v>103</v>
      </c>
      <c r="O22" s="23" t="s">
        <v>105</v>
      </c>
      <c r="P22" s="23" t="s">
        <v>107</v>
      </c>
      <c r="Q22" s="23" t="s">
        <v>110</v>
      </c>
      <c r="R22" s="23" t="s">
        <v>102</v>
      </c>
      <c r="S22" s="23" t="s">
        <v>116</v>
      </c>
      <c r="T22" s="23" t="s">
        <v>117</v>
      </c>
    </row>
    <row r="23" spans="1:20" ht="63.75" customHeight="1">
      <c r="A23" t="s">
        <v>44</v>
      </c>
      <c r="B23" s="25" t="s">
        <v>26</v>
      </c>
      <c r="C23" s="23" t="s">
        <v>52</v>
      </c>
      <c r="D23" s="23" t="s">
        <v>3</v>
      </c>
      <c r="E23" s="23" t="s">
        <v>4</v>
      </c>
      <c r="F23" s="23" t="s">
        <v>5</v>
      </c>
      <c r="G23" s="23" t="s">
        <v>6</v>
      </c>
      <c r="H23" s="23" t="s">
        <v>7</v>
      </c>
      <c r="I23" s="23" t="s">
        <v>8</v>
      </c>
      <c r="J23" s="23" t="s">
        <v>82</v>
      </c>
      <c r="K23" s="23" t="s">
        <v>90</v>
      </c>
      <c r="L23" s="23" t="s">
        <v>9</v>
      </c>
      <c r="M23" s="23" t="s">
        <v>10</v>
      </c>
      <c r="N23" s="29" t="s">
        <v>103</v>
      </c>
      <c r="O23" s="23" t="s">
        <v>105</v>
      </c>
      <c r="P23" s="23" t="s">
        <v>107</v>
      </c>
      <c r="Q23" s="23" t="s">
        <v>110</v>
      </c>
      <c r="R23" s="23" t="s">
        <v>102</v>
      </c>
      <c r="S23" s="23" t="s">
        <v>116</v>
      </c>
      <c r="T23" s="23" t="s">
        <v>117</v>
      </c>
    </row>
    <row r="24" spans="1:20" ht="63.75" customHeight="1">
      <c r="A24" t="s">
        <v>45</v>
      </c>
      <c r="B24" s="25" t="s">
        <v>30</v>
      </c>
      <c r="C24" s="23" t="s">
        <v>52</v>
      </c>
      <c r="D24" s="23" t="s">
        <v>3</v>
      </c>
      <c r="E24" s="23" t="s">
        <v>4</v>
      </c>
      <c r="F24" s="23" t="s">
        <v>5</v>
      </c>
      <c r="G24" s="23" t="s">
        <v>6</v>
      </c>
      <c r="H24" s="23" t="s">
        <v>7</v>
      </c>
      <c r="I24" s="23" t="s">
        <v>8</v>
      </c>
      <c r="J24" s="23" t="s">
        <v>82</v>
      </c>
      <c r="K24" s="23" t="s">
        <v>123</v>
      </c>
      <c r="L24" s="23" t="s">
        <v>9</v>
      </c>
      <c r="M24" s="23" t="s">
        <v>10</v>
      </c>
      <c r="N24" s="29" t="s">
        <v>103</v>
      </c>
      <c r="O24" s="23" t="s">
        <v>105</v>
      </c>
      <c r="P24" s="23" t="s">
        <v>124</v>
      </c>
      <c r="Q24" s="23" t="s">
        <v>110</v>
      </c>
      <c r="R24" s="23" t="s">
        <v>102</v>
      </c>
      <c r="S24" s="23" t="s">
        <v>125</v>
      </c>
      <c r="T24" s="23" t="s">
        <v>117</v>
      </c>
    </row>
    <row r="25" spans="1:20" ht="63.75" customHeight="1">
      <c r="A25" t="s">
        <v>46</v>
      </c>
      <c r="B25" s="25" t="s">
        <v>22</v>
      </c>
      <c r="C25" s="23" t="s">
        <v>52</v>
      </c>
      <c r="D25" s="23" t="s">
        <v>3</v>
      </c>
      <c r="E25" s="23" t="s">
        <v>4</v>
      </c>
      <c r="F25" s="23" t="s">
        <v>5</v>
      </c>
      <c r="G25" s="23" t="s">
        <v>6</v>
      </c>
      <c r="H25" s="23" t="s">
        <v>7</v>
      </c>
      <c r="I25" s="23" t="s">
        <v>8</v>
      </c>
      <c r="J25" s="23" t="s">
        <v>82</v>
      </c>
      <c r="K25" s="23" t="s">
        <v>90</v>
      </c>
      <c r="L25" s="23" t="s">
        <v>9</v>
      </c>
      <c r="M25" s="23" t="s">
        <v>10</v>
      </c>
      <c r="N25" s="29" t="s">
        <v>103</v>
      </c>
      <c r="O25" s="23" t="s">
        <v>105</v>
      </c>
      <c r="P25" s="23" t="s">
        <v>107</v>
      </c>
      <c r="Q25" s="23" t="s">
        <v>110</v>
      </c>
      <c r="R25" s="23" t="s">
        <v>102</v>
      </c>
      <c r="S25" s="23" t="s">
        <v>116</v>
      </c>
      <c r="T25" s="23" t="s">
        <v>117</v>
      </c>
    </row>
    <row r="26" spans="1:20" ht="63.75" customHeight="1">
      <c r="A26" t="s">
        <v>47</v>
      </c>
      <c r="B26" s="25" t="s">
        <v>23</v>
      </c>
      <c r="C26" s="23" t="s">
        <v>52</v>
      </c>
      <c r="D26" s="23" t="s">
        <v>3</v>
      </c>
      <c r="E26" s="23" t="s">
        <v>4</v>
      </c>
      <c r="F26" s="23" t="s">
        <v>5</v>
      </c>
      <c r="G26" s="23" t="s">
        <v>6</v>
      </c>
      <c r="H26" s="23" t="s">
        <v>7</v>
      </c>
      <c r="I26" s="23" t="s">
        <v>8</v>
      </c>
      <c r="J26" s="23" t="s">
        <v>82</v>
      </c>
      <c r="K26" s="23" t="s">
        <v>90</v>
      </c>
      <c r="L26" s="23" t="s">
        <v>9</v>
      </c>
      <c r="M26" s="23" t="s">
        <v>10</v>
      </c>
      <c r="N26" s="29" t="s">
        <v>103</v>
      </c>
      <c r="O26" s="23" t="s">
        <v>105</v>
      </c>
      <c r="P26" s="23" t="s">
        <v>107</v>
      </c>
      <c r="Q26" s="23" t="s">
        <v>110</v>
      </c>
      <c r="R26" s="23" t="s">
        <v>102</v>
      </c>
      <c r="S26" s="23" t="s">
        <v>116</v>
      </c>
      <c r="T26" s="23" t="s">
        <v>117</v>
      </c>
    </row>
    <row r="27" spans="1:20" ht="63.75" customHeight="1">
      <c r="A27" t="s">
        <v>48</v>
      </c>
      <c r="B27" s="25" t="s">
        <v>24</v>
      </c>
      <c r="C27" s="23" t="s">
        <v>52</v>
      </c>
      <c r="D27" s="23" t="s">
        <v>3</v>
      </c>
      <c r="E27" s="23" t="s">
        <v>4</v>
      </c>
      <c r="F27" s="23" t="s">
        <v>5</v>
      </c>
      <c r="G27" s="23" t="s">
        <v>6</v>
      </c>
      <c r="H27" s="23" t="s">
        <v>7</v>
      </c>
      <c r="I27" s="23" t="s">
        <v>8</v>
      </c>
      <c r="J27" s="23" t="s">
        <v>82</v>
      </c>
      <c r="K27" s="23" t="s">
        <v>90</v>
      </c>
      <c r="L27" s="23" t="s">
        <v>9</v>
      </c>
      <c r="M27" s="23" t="s">
        <v>10</v>
      </c>
      <c r="N27" s="29" t="s">
        <v>103</v>
      </c>
      <c r="O27" s="23" t="s">
        <v>105</v>
      </c>
      <c r="P27" s="23" t="s">
        <v>107</v>
      </c>
      <c r="Q27" s="23" t="s">
        <v>110</v>
      </c>
      <c r="R27" s="23" t="s">
        <v>102</v>
      </c>
      <c r="S27" s="23" t="s">
        <v>116</v>
      </c>
      <c r="T27" s="23" t="s">
        <v>117</v>
      </c>
    </row>
    <row r="28" spans="1:20" ht="63.75" customHeight="1">
      <c r="A28" t="s">
        <v>49</v>
      </c>
      <c r="B28" s="25" t="s">
        <v>25</v>
      </c>
      <c r="C28" s="23" t="s">
        <v>52</v>
      </c>
      <c r="D28" s="23" t="s">
        <v>3</v>
      </c>
      <c r="E28" s="23" t="s">
        <v>4</v>
      </c>
      <c r="F28" s="23" t="s">
        <v>5</v>
      </c>
      <c r="G28" s="23" t="s">
        <v>6</v>
      </c>
      <c r="H28" s="23" t="s">
        <v>7</v>
      </c>
      <c r="I28" s="23" t="s">
        <v>8</v>
      </c>
      <c r="J28" s="23" t="s">
        <v>82</v>
      </c>
      <c r="K28" s="23" t="s">
        <v>90</v>
      </c>
      <c r="L28" s="23" t="s">
        <v>9</v>
      </c>
      <c r="M28" s="23" t="s">
        <v>10</v>
      </c>
      <c r="N28" s="29" t="s">
        <v>103</v>
      </c>
      <c r="O28" s="23" t="s">
        <v>105</v>
      </c>
      <c r="P28" s="23" t="s">
        <v>107</v>
      </c>
      <c r="Q28" s="23" t="s">
        <v>110</v>
      </c>
      <c r="R28" s="23" t="s">
        <v>102</v>
      </c>
      <c r="S28" s="23" t="s">
        <v>116</v>
      </c>
      <c r="T28" s="23" t="s">
        <v>117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</vt:i4>
      </vt:variant>
    </vt:vector>
  </HeadingPairs>
  <TitlesOfParts>
    <vt:vector size="5" baseType="lpstr">
      <vt:lpstr>ΠΑΡΟΥΣΙΟΛΟΓΙΟ</vt:lpstr>
      <vt:lpstr>ΠΡΑΞΕΙΣ</vt:lpstr>
      <vt:lpstr>Φύλλο1</vt:lpstr>
      <vt:lpstr>Φύλλο2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Periklis</cp:lastModifiedBy>
  <cp:lastPrinted>2018-04-26T04:09:53Z</cp:lastPrinted>
  <dcterms:created xsi:type="dcterms:W3CDTF">2015-10-08T09:48:01Z</dcterms:created>
  <dcterms:modified xsi:type="dcterms:W3CDTF">2019-11-12T10:00:19Z</dcterms:modified>
</cp:coreProperties>
</file>